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10" windowHeight="8085"/>
  </bookViews>
  <sheets>
    <sheet name="1" sheetId="1" r:id="rId1"/>
  </sheets>
  <externalReferences>
    <externalReference r:id="rId2"/>
    <externalReference r:id="rId3"/>
    <externalReference r:id="rId4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I11" i="1"/>
  <c r="J11" i="1"/>
  <c r="H12" i="1"/>
  <c r="I12" i="1"/>
  <c r="J12" i="1"/>
  <c r="H10" i="1"/>
  <c r="I10" i="1"/>
  <c r="J10" i="1"/>
  <c r="G11" i="1"/>
  <c r="G12" i="1"/>
  <c r="G10" i="1"/>
  <c r="E11" i="1"/>
  <c r="E12" i="1"/>
  <c r="E10" i="1"/>
  <c r="D11" i="1"/>
  <c r="D12" i="1"/>
  <c r="D10" i="1"/>
  <c r="C11" i="1"/>
  <c r="C12" i="1"/>
  <c r="C10" i="1"/>
  <c r="H5" i="1"/>
  <c r="I5" i="1"/>
  <c r="J5" i="1"/>
  <c r="H6" i="1"/>
  <c r="I6" i="1"/>
  <c r="J6" i="1"/>
  <c r="H7" i="1"/>
  <c r="I7" i="1"/>
  <c r="J7" i="1"/>
  <c r="H8" i="1"/>
  <c r="I8" i="1"/>
  <c r="J8" i="1"/>
  <c r="H9" i="1"/>
  <c r="I9" i="1"/>
  <c r="J9" i="1"/>
  <c r="H4" i="1"/>
  <c r="I4" i="1"/>
  <c r="J4" i="1"/>
  <c r="G5" i="1"/>
  <c r="G6" i="1"/>
  <c r="G7" i="1"/>
  <c r="G8" i="1"/>
  <c r="G9" i="1"/>
  <c r="G4" i="1"/>
  <c r="E5" i="1"/>
  <c r="E6" i="1"/>
  <c r="E7" i="1"/>
  <c r="E8" i="1"/>
  <c r="E9" i="1"/>
  <c r="E4" i="1"/>
  <c r="D5" i="1"/>
  <c r="D6" i="1"/>
  <c r="D7" i="1"/>
  <c r="D8" i="1"/>
  <c r="D9" i="1"/>
  <c r="D4" i="1"/>
  <c r="C14" i="1"/>
  <c r="C15" i="1"/>
  <c r="C16" i="1"/>
  <c r="C17" i="1"/>
  <c r="C18" i="1"/>
  <c r="C19" i="1"/>
  <c r="C13" i="1"/>
  <c r="C5" i="1"/>
  <c r="C6" i="1"/>
  <c r="C7" i="1"/>
  <c r="C8" i="1"/>
  <c r="C9" i="1"/>
  <c r="C4" i="1"/>
  <c r="H14" i="1" l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H19" i="1"/>
  <c r="I19" i="1"/>
  <c r="J19" i="1"/>
  <c r="H13" i="1"/>
  <c r="I13" i="1"/>
  <c r="J13" i="1"/>
  <c r="G14" i="1"/>
  <c r="G15" i="1"/>
  <c r="G16" i="1"/>
  <c r="G17" i="1"/>
  <c r="G18" i="1"/>
  <c r="G19" i="1"/>
  <c r="G13" i="1"/>
  <c r="E14" i="1"/>
  <c r="E15" i="1"/>
  <c r="E16" i="1"/>
  <c r="E17" i="1"/>
  <c r="E18" i="1"/>
  <c r="E19" i="1"/>
  <c r="E13" i="1"/>
  <c r="D14" i="1"/>
  <c r="D15" i="1"/>
  <c r="D16" i="1"/>
  <c r="D17" i="1"/>
  <c r="D18" i="1"/>
  <c r="D19" i="1"/>
  <c r="D13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<sst xmlns="http://schemas.openxmlformats.org/spreadsheetml/2006/main" count="27" uniqueCount="27">
  <si>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</si>
  <si>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</si>
  <si>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</si>
  <si>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</si>
  <si>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</si>
  <si>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</si>
  <si>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</si>
  <si>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</si>
  <si>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</si>
  <si>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</si>
  <si>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</si>
  <si>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</si>
  <si>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</si>
  <si>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</si>
  <si>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</si>
  <si>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</si>
  <si>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</si>
  <si>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</si>
  <si>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</si>
  <si>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</si>
  <si>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</si>
  <si>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</si>
  <si>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</si>
  <si>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</si>
  <si>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</si>
  <si>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"Камчатская школа-интернат для детей-сирот и детей, оставшихся без попечения родителей"</t>
  </si>
  <si>
    <t>Полдник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</si>
</sst>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2" xfId="0" applyFill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2" xfId="0" applyFill="1" applyBorder="1" applyAlignment="1">
      <alignment horizontal="right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18" xfId="0" applyBorder="1" applyAlignment="1"/>
    <xf numFmtId="0" fontId="0" fillId="0" borderId="19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>
      <alignment horizontal="right"/>
    </xf>
    <xf numFmtId="0" fontId="0" fillId="2" borderId="12" xfId="0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1" fontId="0" fillId="2" borderId="1" xfId="0" applyNumberFormat="1" applyFill="1" applyBorder="1" applyAlignment="1">
      <alignment horizontal="right"/>
    </xf>
    <xf numFmtId="0" fontId="0" fillId="2" borderId="9" xfId="0" applyFill="1" applyBorder="1" applyAlignment="1">
      <alignment horizontal="left"/>
    </xf>
    <xf numFmtId="0" fontId="0" fillId="2" borderId="9" xfId="0" applyFill="1" applyBorder="1" applyAlignment="1">
      <alignment horizontal="right"/>
    </xf>
    <xf numFmtId="1" fontId="0" fillId="2" borderId="9" xfId="0" applyNumberFormat="1" applyFill="1" applyBorder="1" applyAlignment="1">
      <alignment horizontal="right"/>
    </xf>
    <xf numFmtId="0" fontId="0" fillId="0" borderId="20" xfId="0" applyBorder="1" applyAlignment="1"/>
    <xf numFmtId="0" fontId="0" fillId="2" borderId="4" xfId="0" applyFill="1" applyBorder="1"/>
    <xf numFmtId="1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79;&#1072;&#1074;&#1090;&#1088;&#1072;&#108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86;&#1073;&#1077;&#1076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86;&#1073;&#1077;&#1076;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2011</v>
          </cell>
          <cell r="E14" t="str">
            <v xml:space="preserve">КАША ГРЕЧНЕВАЯ МОЛОЧНАЯ </v>
          </cell>
          <cell r="I14" t="str">
            <v>200</v>
          </cell>
          <cell r="K14" t="str">
            <v>2,4</v>
          </cell>
          <cell r="M14" t="str">
            <v>0,7</v>
          </cell>
          <cell r="O14" t="str">
            <v>15,2</v>
          </cell>
          <cell r="P14" t="str">
            <v>76</v>
          </cell>
        </row>
        <row r="15">
          <cell r="A15" t="str">
            <v/>
          </cell>
          <cell r="E15" t="str">
            <v>СЫРКИ ТВОРОЖНЫЕ</v>
          </cell>
          <cell r="I15" t="str">
            <v>100</v>
          </cell>
          <cell r="K15" t="str">
            <v/>
          </cell>
          <cell r="M15" t="str">
            <v/>
          </cell>
          <cell r="O15" t="str">
            <v/>
          </cell>
          <cell r="P15" t="str">
            <v/>
          </cell>
        </row>
        <row r="16">
          <cell r="A16" t="str">
            <v>2008</v>
          </cell>
          <cell r="E16" t="str">
            <v>МАСЛО (ПОРЦИЯМИ)</v>
          </cell>
          <cell r="I16" t="str">
            <v>15</v>
          </cell>
          <cell r="K16" t="str">
            <v/>
          </cell>
          <cell r="M16" t="str">
            <v/>
          </cell>
          <cell r="O16" t="str">
            <v/>
          </cell>
          <cell r="P16" t="str">
            <v/>
          </cell>
        </row>
        <row r="17">
          <cell r="A17" t="str">
            <v>2008</v>
          </cell>
          <cell r="E17" t="str">
            <v>КАКАО С МОЛОКОМ</v>
          </cell>
          <cell r="I17" t="str">
            <v>200</v>
          </cell>
          <cell r="K17" t="str">
            <v>2</v>
          </cell>
          <cell r="M17" t="str">
            <v>1,3</v>
          </cell>
          <cell r="O17" t="str">
            <v>12</v>
          </cell>
          <cell r="P17" t="str">
            <v>68</v>
          </cell>
        </row>
        <row r="18">
          <cell r="A18" t="str">
            <v/>
          </cell>
          <cell r="E18" t="str">
            <v xml:space="preserve">ХЛЕБ ПШЕНИЧНЫЙ </v>
          </cell>
          <cell r="I18" t="str">
            <v>50</v>
          </cell>
          <cell r="K18" t="str">
            <v>4,2</v>
          </cell>
          <cell r="M18" t="str">
            <v>0,4</v>
          </cell>
          <cell r="O18" t="str">
            <v>47,7</v>
          </cell>
          <cell r="P18" t="str">
            <v>211</v>
          </cell>
        </row>
        <row r="19">
          <cell r="A19" t="str">
            <v>2008</v>
          </cell>
          <cell r="E19" t="str">
            <v>ХЛЕБ РЖАНОЙ</v>
          </cell>
          <cell r="I19" t="str">
            <v>25</v>
          </cell>
          <cell r="K19" t="str">
            <v>1,8</v>
          </cell>
          <cell r="M19" t="str">
            <v>0,2</v>
          </cell>
          <cell r="O19" t="str">
            <v>11,5</v>
          </cell>
          <cell r="P19" t="str">
            <v>55</v>
          </cell>
        </row>
        <row r="22">
          <cell r="A22" t="str">
            <v>2012</v>
          </cell>
          <cell r="E22" t="str">
            <v>ПИРОЖОК  С ЯБЛОКАМИ</v>
          </cell>
          <cell r="I22" t="str">
            <v>100</v>
          </cell>
          <cell r="K22" t="str">
            <v>5,2</v>
          </cell>
          <cell r="M22" t="str">
            <v>5,4</v>
          </cell>
          <cell r="O22" t="str">
            <v>50,2</v>
          </cell>
          <cell r="P22" t="str">
            <v>269</v>
          </cell>
        </row>
        <row r="23">
          <cell r="A23" t="str">
            <v>2008</v>
          </cell>
          <cell r="E23" t="str">
            <v xml:space="preserve">СОК ФРУКТОВЫЙ </v>
          </cell>
          <cell r="I23" t="str">
            <v>200</v>
          </cell>
          <cell r="K23" t="str">
            <v>1</v>
          </cell>
          <cell r="M23" t="str">
            <v>0,2</v>
          </cell>
          <cell r="O23" t="str">
            <v>19,8</v>
          </cell>
          <cell r="P23" t="str">
            <v>86</v>
          </cell>
        </row>
        <row r="24">
          <cell r="A24" t="str">
            <v>2008</v>
          </cell>
          <cell r="E24" t="str">
            <v>БАНАН</v>
          </cell>
          <cell r="I24" t="str">
            <v>185</v>
          </cell>
          <cell r="K24" t="str">
            <v>2,9</v>
          </cell>
          <cell r="M24" t="str">
            <v>1</v>
          </cell>
          <cell r="O24" t="str">
            <v>40,5</v>
          </cell>
          <cell r="P24" t="str">
            <v>185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2008</v>
          </cell>
          <cell r="E14" t="str">
            <v>САЛАТ ИЗ СВЕЖИХ ОГУРЦОВ</v>
          </cell>
        </row>
        <row r="15">
          <cell r="A15" t="str">
            <v>2008</v>
          </cell>
          <cell r="E15" t="str">
            <v xml:space="preserve">ЩИ ИЗ ШПИНАТА СО СМЕТАНОЙ </v>
          </cell>
        </row>
        <row r="16">
          <cell r="A16" t="str">
            <v>2008</v>
          </cell>
          <cell r="E16" t="str">
            <v xml:space="preserve">ПЛОВ ИЗ ОТВАРНОЙ ГОВЯДИНЫ </v>
          </cell>
        </row>
        <row r="17">
          <cell r="A17" t="str">
            <v>2011</v>
          </cell>
          <cell r="E17" t="str">
            <v xml:space="preserve">КИСЕЛЬ </v>
          </cell>
        </row>
        <row r="18">
          <cell r="A18" t="str">
            <v/>
          </cell>
          <cell r="E18" t="str">
            <v xml:space="preserve">ХЛЕБ ПШЕНИЧНЫЙ </v>
          </cell>
        </row>
        <row r="19">
          <cell r="A19" t="str">
            <v>2008</v>
          </cell>
          <cell r="E19" t="str">
            <v>ХЛЕБ РЖАНОЙ</v>
          </cell>
        </row>
        <row r="20">
          <cell r="A20" t="str">
            <v>Итого</v>
          </cell>
          <cell r="E20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I14" t="str">
            <v>70</v>
          </cell>
          <cell r="K14" t="str">
            <v>0,8</v>
          </cell>
          <cell r="M14" t="str">
            <v>0,1</v>
          </cell>
          <cell r="O14" t="str">
            <v>2,7</v>
          </cell>
          <cell r="P14">
            <v>17</v>
          </cell>
        </row>
        <row r="15">
          <cell r="I15" t="str">
            <v>250</v>
          </cell>
          <cell r="K15" t="str">
            <v>2,5</v>
          </cell>
          <cell r="M15" t="str">
            <v>0,5</v>
          </cell>
          <cell r="O15" t="str">
            <v>17,4</v>
          </cell>
          <cell r="P15" t="str">
            <v>83</v>
          </cell>
        </row>
        <row r="16">
          <cell r="I16" t="str">
            <v>80</v>
          </cell>
          <cell r="K16" t="str">
            <v>13,2</v>
          </cell>
          <cell r="M16" t="str">
            <v>9,6</v>
          </cell>
          <cell r="O16" t="str">
            <v>11,5</v>
          </cell>
          <cell r="P16" t="str">
            <v>186</v>
          </cell>
        </row>
        <row r="17">
          <cell r="I17" t="str">
            <v>150</v>
          </cell>
          <cell r="K17" t="str">
            <v>4,9</v>
          </cell>
          <cell r="M17" t="str">
            <v>0,7</v>
          </cell>
          <cell r="O17" t="str">
            <v>30,1</v>
          </cell>
          <cell r="P17" t="str">
            <v>147</v>
          </cell>
        </row>
        <row r="18">
          <cell r="I18" t="str">
            <v>200</v>
          </cell>
          <cell r="K18" t="str">
            <v/>
          </cell>
          <cell r="M18" t="str">
            <v/>
          </cell>
          <cell r="O18" t="str">
            <v>15,6</v>
          </cell>
          <cell r="P18" t="str">
            <v>63</v>
          </cell>
        </row>
        <row r="19">
          <cell r="I19" t="str">
            <v>80</v>
          </cell>
          <cell r="K19" t="str">
            <v>6,6</v>
          </cell>
          <cell r="M19" t="str">
            <v>0,7</v>
          </cell>
          <cell r="O19" t="str">
            <v>76,3</v>
          </cell>
          <cell r="P19" t="str">
            <v>338</v>
          </cell>
        </row>
        <row r="20">
          <cell r="I20" t="str">
            <v>50</v>
          </cell>
          <cell r="K20" t="str">
            <v>3,2</v>
          </cell>
          <cell r="M20" t="str">
            <v>0,4</v>
          </cell>
          <cell r="O20" t="str">
            <v>20,3</v>
          </cell>
          <cell r="P20" t="str">
            <v>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25</v>
      </c>
      <c r="C1" s="51"/>
      <c r="D1" s="52"/>
      <c r="E1" t="s">
        <v>20</v>
      </c>
      <c r="F1" s="18"/>
      <c r="I1" t="s">
        <v>1</v>
      </c>
      <c r="J1" s="17">
        <v>44468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38" t="str">
        <f>[1]Page1!$A14</f>
        <v>2011</v>
      </c>
      <c r="D4" s="29" t="str">
        <f>[1]Page1!$E14</f>
        <v xml:space="preserve">КАША ГРЕЧНЕВАЯ МОЛОЧНАЯ </v>
      </c>
      <c r="E4" s="31" t="str">
        <f>[1]Page1!$I14</f>
        <v>200</v>
      </c>
      <c r="F4" s="30"/>
      <c r="G4" s="37" t="str">
        <f>[1]Page1!$P14</f>
        <v>76</v>
      </c>
      <c r="H4" s="39" t="str">
        <f>[1]Page1!$K14</f>
        <v>2,4</v>
      </c>
      <c r="I4" s="39" t="str">
        <f>[1]Page1!$M14</f>
        <v>0,7</v>
      </c>
      <c r="J4" s="40" t="str">
        <f>[1]Page1!$O14</f>
        <v>15,2</v>
      </c>
    </row>
    <row r="5" spans="1:10" x14ac:dyDescent="0.25">
      <c r="A5" s="6"/>
      <c r="B5" s="1"/>
      <c r="C5" s="2" t="str">
        <f>[1]Page1!$A15</f>
        <v/>
      </c>
      <c r="D5" s="41" t="str">
        <f>[1]Page1!$E15</f>
        <v>СЫРКИ ТВОРОЖНЫЕ</v>
      </c>
      <c r="E5" s="42" t="str">
        <f>[1]Page1!$I15</f>
        <v>100</v>
      </c>
      <c r="F5" s="19"/>
      <c r="G5" s="43" t="str">
        <f>[1]Page1!$P15</f>
        <v/>
      </c>
      <c r="H5" s="32" t="str">
        <f>[1]Page1!$K15</f>
        <v/>
      </c>
      <c r="I5" s="32" t="str">
        <f>[1]Page1!$M15</f>
        <v/>
      </c>
      <c r="J5" s="32" t="str">
        <f>[1]Page1!$O15</f>
        <v/>
      </c>
    </row>
    <row r="6" spans="1:10" x14ac:dyDescent="0.25">
      <c r="A6" s="6"/>
      <c r="B6" s="1"/>
      <c r="C6" s="2" t="str">
        <f>[1]Page1!$A16</f>
        <v>2008</v>
      </c>
      <c r="D6" s="41" t="str">
        <f>[1]Page1!$E16</f>
        <v>МАСЛО (ПОРЦИЯМИ)</v>
      </c>
      <c r="E6" s="42" t="str">
        <f>[1]Page1!$I16</f>
        <v>15</v>
      </c>
      <c r="F6" s="19"/>
      <c r="G6" s="43" t="str">
        <f>[1]Page1!$P16</f>
        <v/>
      </c>
      <c r="H6" s="32" t="str">
        <f>[1]Page1!$K16</f>
        <v/>
      </c>
      <c r="I6" s="32" t="str">
        <f>[1]Page1!$M16</f>
        <v/>
      </c>
      <c r="J6" s="32" t="str">
        <f>[1]Page1!$O16</f>
        <v/>
      </c>
    </row>
    <row r="7" spans="1:10" x14ac:dyDescent="0.25">
      <c r="A7" s="6"/>
      <c r="B7" s="1" t="s">
        <v>12</v>
      </c>
      <c r="C7" s="2" t="str">
        <f>[1]Page1!$A17</f>
        <v>2008</v>
      </c>
      <c r="D7" s="41" t="str">
        <f>[1]Page1!$E17</f>
        <v>КАКАО С МОЛОКОМ</v>
      </c>
      <c r="E7" s="42" t="str">
        <f>[1]Page1!$I17</f>
        <v>200</v>
      </c>
      <c r="F7" s="19"/>
      <c r="G7" s="43" t="str">
        <f>[1]Page1!$P17</f>
        <v>68</v>
      </c>
      <c r="H7" s="32" t="str">
        <f>[1]Page1!$K17</f>
        <v>2</v>
      </c>
      <c r="I7" s="32" t="str">
        <f>[1]Page1!$M17</f>
        <v>1,3</v>
      </c>
      <c r="J7" s="32" t="str">
        <f>[1]Page1!$O17</f>
        <v>12</v>
      </c>
    </row>
    <row r="8" spans="1:10" x14ac:dyDescent="0.25">
      <c r="A8" s="6"/>
      <c r="B8" s="1" t="s">
        <v>21</v>
      </c>
      <c r="C8" s="2" t="str">
        <f>[1]Page1!$A18</f>
        <v/>
      </c>
      <c r="D8" s="41" t="str">
        <f>[1]Page1!$E18</f>
        <v xml:space="preserve">ХЛЕБ ПШЕНИЧНЫЙ </v>
      </c>
      <c r="E8" s="42" t="str">
        <f>[1]Page1!$I18</f>
        <v>50</v>
      </c>
      <c r="F8" s="19"/>
      <c r="G8" s="43" t="str">
        <f>[1]Page1!$P18</f>
        <v>211</v>
      </c>
      <c r="H8" s="32" t="str">
        <f>[1]Page1!$K18</f>
        <v>4,2</v>
      </c>
      <c r="I8" s="32" t="str">
        <f>[1]Page1!$M18</f>
        <v>0,4</v>
      </c>
      <c r="J8" s="32" t="str">
        <f>[1]Page1!$O18</f>
        <v>47,7</v>
      </c>
    </row>
    <row r="9" spans="1:10" ht="15.75" thickBot="1" x14ac:dyDescent="0.3">
      <c r="A9" s="35"/>
      <c r="B9" s="8"/>
      <c r="C9" s="8" t="str">
        <f>[1]Page1!$A19</f>
        <v>2008</v>
      </c>
      <c r="D9" s="44" t="str">
        <f>[1]Page1!$E19</f>
        <v>ХЛЕБ РЖАНОЙ</v>
      </c>
      <c r="E9" s="45" t="str">
        <f>[1]Page1!$I19</f>
        <v>25</v>
      </c>
      <c r="F9" s="20"/>
      <c r="G9" s="46" t="str">
        <f>[1]Page1!$P19</f>
        <v>55</v>
      </c>
      <c r="H9" s="33" t="str">
        <f>[1]Page1!$K19</f>
        <v>1,8</v>
      </c>
      <c r="I9" s="33" t="str">
        <f>[1]Page1!$M19</f>
        <v>0,2</v>
      </c>
      <c r="J9" s="33" t="str">
        <f>[1]Page1!$O19</f>
        <v>11,5</v>
      </c>
    </row>
    <row r="10" spans="1:10" x14ac:dyDescent="0.25">
      <c r="A10" s="34" t="s">
        <v>26</v>
      </c>
      <c r="B10" s="48"/>
      <c r="C10" s="3" t="str">
        <f>[1]Page1!$A22</f>
        <v>2012</v>
      </c>
      <c r="D10" s="27" t="str">
        <f>[1]Page1!$E22</f>
        <v>ПИРОЖОК  С ЯБЛОКАМИ</v>
      </c>
      <c r="E10" s="36" t="str">
        <f>[1]Page1!$I22</f>
        <v>100</v>
      </c>
      <c r="F10" s="21"/>
      <c r="G10" s="36" t="str">
        <f>[1]Page1!$P22</f>
        <v>269</v>
      </c>
      <c r="H10" s="15" t="str">
        <f>[1]Page1!$K22</f>
        <v>5,2</v>
      </c>
      <c r="I10" s="15" t="str">
        <f>[1]Page1!$M22</f>
        <v>5,4</v>
      </c>
      <c r="J10" s="16" t="str">
        <f>[1]Page1!$O22</f>
        <v>50,2</v>
      </c>
    </row>
    <row r="11" spans="1:10" x14ac:dyDescent="0.25">
      <c r="B11" s="2"/>
      <c r="C11" s="3" t="str">
        <f>[1]Page1!$A23</f>
        <v>2008</v>
      </c>
      <c r="D11" s="27" t="str">
        <f>[1]Page1!$E23</f>
        <v xml:space="preserve">СОК ФРУКТОВЫЙ </v>
      </c>
      <c r="E11" s="36" t="str">
        <f>[1]Page1!$I23</f>
        <v>200</v>
      </c>
      <c r="F11" s="19"/>
      <c r="G11" s="36" t="str">
        <f>[1]Page1!$P23</f>
        <v>86</v>
      </c>
      <c r="H11" s="15" t="str">
        <f>[1]Page1!$K23</f>
        <v>1</v>
      </c>
      <c r="I11" s="15" t="str">
        <f>[1]Page1!$M23</f>
        <v>0,2</v>
      </c>
      <c r="J11" s="16" t="str">
        <f>[1]Page1!$O23</f>
        <v>19,8</v>
      </c>
    </row>
    <row r="12" spans="1:10" ht="15.75" thickBot="1" x14ac:dyDescent="0.3">
      <c r="A12" s="47"/>
      <c r="B12" s="8"/>
      <c r="C12" s="8" t="str">
        <f>[1]Page1!$A24</f>
        <v>2008</v>
      </c>
      <c r="D12" s="26" t="str">
        <f>[1]Page1!$E24</f>
        <v>БАНАН</v>
      </c>
      <c r="E12" s="49" t="str">
        <f>[1]Page1!$I24</f>
        <v>185</v>
      </c>
      <c r="F12" s="20"/>
      <c r="G12" s="49" t="str">
        <f>[1]Page1!$P24</f>
        <v>185</v>
      </c>
      <c r="H12" s="13" t="str">
        <f>[1]Page1!$K24</f>
        <v>2,9</v>
      </c>
      <c r="I12" s="13" t="str">
        <f>[1]Page1!$M24</f>
        <v>1</v>
      </c>
      <c r="J12" s="14" t="str">
        <f>[1]Page1!$O24</f>
        <v>40,5</v>
      </c>
    </row>
    <row r="13" spans="1:10" x14ac:dyDescent="0.25">
      <c r="A13" s="6" t="s">
        <v>13</v>
      </c>
      <c r="B13" s="9" t="s">
        <v>14</v>
      </c>
      <c r="C13" s="3" t="str">
        <f>[2]Page1!$A14</f>
        <v>2008</v>
      </c>
      <c r="D13" s="27" t="str">
        <f>[2]Page1!$E14</f>
        <v>САЛАТ ИЗ СВЕЖИХ ОГУРЦОВ</v>
      </c>
      <c r="E13" s="36" t="str">
        <f>[3]Page1!$I14</f>
        <v>70</v>
      </c>
      <c r="F13" s="21"/>
      <c r="G13" s="36">
        <f>[3]Page1!$P14</f>
        <v>17</v>
      </c>
      <c r="H13" s="15" t="str">
        <f>[3]Page1!$K14</f>
        <v>0,8</v>
      </c>
      <c r="I13" s="15" t="str">
        <f>[3]Page1!$M14</f>
        <v>0,1</v>
      </c>
      <c r="J13" s="16" t="str">
        <f>[3]Page1!$O14</f>
        <v>2,7</v>
      </c>
    </row>
    <row r="14" spans="1:10" x14ac:dyDescent="0.25">
      <c r="A14" s="6"/>
      <c r="B14" s="1" t="s">
        <v>15</v>
      </c>
      <c r="C14" s="3" t="str">
        <f>[2]Page1!$A15</f>
        <v>2008</v>
      </c>
      <c r="D14" s="27" t="str">
        <f>[2]Page1!$E15</f>
        <v xml:space="preserve">ЩИ ИЗ ШПИНАТА СО СМЕТАНОЙ </v>
      </c>
      <c r="E14" s="36" t="str">
        <f>[3]Page1!$I15</f>
        <v>250</v>
      </c>
      <c r="F14" s="19"/>
      <c r="G14" s="36" t="str">
        <f>[3]Page1!$P15</f>
        <v>83</v>
      </c>
      <c r="H14" s="15" t="str">
        <f>[3]Page1!$K15</f>
        <v>2,5</v>
      </c>
      <c r="I14" s="15" t="str">
        <f>[3]Page1!$M15</f>
        <v>0,5</v>
      </c>
      <c r="J14" s="16" t="str">
        <f>[3]Page1!$O15</f>
        <v>17,4</v>
      </c>
    </row>
    <row r="15" spans="1:10" x14ac:dyDescent="0.25">
      <c r="A15" s="6"/>
      <c r="B15" s="1" t="s">
        <v>16</v>
      </c>
      <c r="C15" s="3" t="str">
        <f>[2]Page1!$A16</f>
        <v>2008</v>
      </c>
      <c r="D15" s="27" t="str">
        <f>[2]Page1!$E16</f>
        <v xml:space="preserve">ПЛОВ ИЗ ОТВАРНОЙ ГОВЯДИНЫ </v>
      </c>
      <c r="E15" s="36" t="str">
        <f>[3]Page1!$I16</f>
        <v>80</v>
      </c>
      <c r="F15" s="19"/>
      <c r="G15" s="36" t="str">
        <f>[3]Page1!$P16</f>
        <v>186</v>
      </c>
      <c r="H15" s="15" t="str">
        <f>[3]Page1!$K16</f>
        <v>13,2</v>
      </c>
      <c r="I15" s="15" t="str">
        <f>[3]Page1!$M16</f>
        <v>9,6</v>
      </c>
      <c r="J15" s="16" t="str">
        <f>[3]Page1!$O16</f>
        <v>11,5</v>
      </c>
    </row>
    <row r="16" spans="1:10" x14ac:dyDescent="0.25">
      <c r="A16" s="6"/>
      <c r="B16" s="1" t="s">
        <v>17</v>
      </c>
      <c r="C16" s="3" t="str">
        <f>[2]Page1!$A17</f>
        <v>2011</v>
      </c>
      <c r="D16" s="27" t="str">
        <f>[2]Page1!$E17</f>
        <v xml:space="preserve">КИСЕЛЬ </v>
      </c>
      <c r="E16" s="36" t="str">
        <f>[3]Page1!$I17</f>
        <v>150</v>
      </c>
      <c r="F16" s="19"/>
      <c r="G16" s="36" t="str">
        <f>[3]Page1!$P17</f>
        <v>147</v>
      </c>
      <c r="H16" s="15" t="str">
        <f>[3]Page1!$K17</f>
        <v>4,9</v>
      </c>
      <c r="I16" s="15" t="str">
        <f>[3]Page1!$M17</f>
        <v>0,7</v>
      </c>
      <c r="J16" s="16" t="str">
        <f>[3]Page1!$O17</f>
        <v>30,1</v>
      </c>
    </row>
    <row r="17" spans="1:10" x14ac:dyDescent="0.25">
      <c r="A17" s="6"/>
      <c r="B17" s="1" t="s">
        <v>18</v>
      </c>
      <c r="C17" s="3" t="str">
        <f>[2]Page1!$A18</f>
        <v/>
      </c>
      <c r="D17" s="27" t="str">
        <f>[2]Page1!$E18</f>
        <v xml:space="preserve">ХЛЕБ ПШЕНИЧНЫЙ </v>
      </c>
      <c r="E17" s="36" t="str">
        <f>[3]Page1!$I18</f>
        <v>200</v>
      </c>
      <c r="F17" s="19"/>
      <c r="G17" s="36" t="str">
        <f>[3]Page1!$P18</f>
        <v>63</v>
      </c>
      <c r="H17" s="15" t="str">
        <f>[3]Page1!$K18</f>
        <v/>
      </c>
      <c r="I17" s="15" t="str">
        <f>[3]Page1!$M18</f>
        <v/>
      </c>
      <c r="J17" s="16" t="str">
        <f>[3]Page1!$O18</f>
        <v>15,6</v>
      </c>
    </row>
    <row r="18" spans="1:10" x14ac:dyDescent="0.25">
      <c r="A18" s="6"/>
      <c r="B18" s="1" t="s">
        <v>22</v>
      </c>
      <c r="C18" s="3" t="str">
        <f>[2]Page1!$A19</f>
        <v>2008</v>
      </c>
      <c r="D18" s="27" t="str">
        <f>[2]Page1!$E19</f>
        <v>ХЛЕБ РЖАНОЙ</v>
      </c>
      <c r="E18" s="36" t="str">
        <f>[3]Page1!$I19</f>
        <v>80</v>
      </c>
      <c r="F18" s="19"/>
      <c r="G18" s="36" t="str">
        <f>[3]Page1!$P19</f>
        <v>338</v>
      </c>
      <c r="H18" s="15" t="str">
        <f>[3]Page1!$K19</f>
        <v>6,6</v>
      </c>
      <c r="I18" s="15" t="str">
        <f>[3]Page1!$M19</f>
        <v>0,7</v>
      </c>
      <c r="J18" s="16" t="str">
        <f>[3]Page1!$O19</f>
        <v>76,3</v>
      </c>
    </row>
    <row r="19" spans="1:10" x14ac:dyDescent="0.25">
      <c r="A19" s="6"/>
      <c r="B19" s="1" t="s">
        <v>19</v>
      </c>
      <c r="C19" s="3" t="str">
        <f>[2]Page1!$A20</f>
        <v>Итого</v>
      </c>
      <c r="D19" s="27">
        <f>[2]Page1!$E20</f>
        <v>0</v>
      </c>
      <c r="E19" s="36" t="str">
        <f>[3]Page1!$I20</f>
        <v>50</v>
      </c>
      <c r="F19" s="19"/>
      <c r="G19" s="36" t="str">
        <f>[3]Page1!$P20</f>
        <v>98</v>
      </c>
      <c r="H19" s="15" t="str">
        <f>[3]Page1!$K20</f>
        <v>3,2</v>
      </c>
      <c r="I19" s="15" t="str">
        <f>[3]Page1!$M20</f>
        <v>0,4</v>
      </c>
      <c r="J19" s="16" t="str">
        <f>[3]Page1!$O20</f>
        <v>20,3</v>
      </c>
    </row>
    <row r="20" spans="1:10" x14ac:dyDescent="0.25">
      <c r="A20" s="6"/>
      <c r="B20" s="22"/>
      <c r="C20" s="22"/>
      <c r="D20" s="28"/>
      <c r="E20" s="23"/>
      <c r="F20" s="24"/>
      <c r="G20" s="23"/>
      <c r="H20" s="23"/>
      <c r="I20" s="23"/>
      <c r="J20" s="25"/>
    </row>
    <row r="21" spans="1:10" ht="15.75" thickBot="1" x14ac:dyDescent="0.3">
      <c r="A21" s="7"/>
      <c r="B21" s="8"/>
      <c r="C21" s="8"/>
      <c r="D21" s="26"/>
      <c r="E21" s="13"/>
      <c r="F21" s="20"/>
      <c r="G21" s="13"/>
      <c r="H21" s="13"/>
      <c r="I21" s="13"/>
      <c r="J21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Vladimir</cp:lastModifiedBy>
  <cp:lastPrinted>2021-05-18T10:32:40Z</cp:lastPrinted>
  <dcterms:created xsi:type="dcterms:W3CDTF">2015-06-05T18:19:34Z</dcterms:created>
  <dcterms:modified xsi:type="dcterms:W3CDTF">2021-09-30T20:57:16Z</dcterms:modified>
</cp:coreProperties>
</file>